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5070" activeTab="0"/>
  </bookViews>
  <sheets>
    <sheet name="Sheet1" sheetId="1" r:id="rId1"/>
    <sheet name="Sheet2" sheetId="2" r:id="rId2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<sst xmlns="http://schemas.openxmlformats.org/spreadsheetml/2006/main" count="32" uniqueCount="27">
  <si>
    <t xml:space="preserve">  Source of Funds</t>
  </si>
  <si>
    <t>Total</t>
  </si>
  <si>
    <t>Current</t>
  </si>
  <si>
    <t>Plant</t>
  </si>
  <si>
    <t>Gifts</t>
  </si>
  <si>
    <t/>
  </si>
  <si>
    <t xml:space="preserve">    Movable items</t>
  </si>
  <si>
    <t>LSU Agricultural Center</t>
  </si>
  <si>
    <t xml:space="preserve">    Central stations --</t>
  </si>
  <si>
    <t xml:space="preserve">      Animal and food science facility</t>
  </si>
  <si>
    <t xml:space="preserve">  Equipment - unallocated -</t>
  </si>
  <si>
    <t xml:space="preserve">        Total</t>
  </si>
  <si>
    <t>Changes in Investment in Plant</t>
  </si>
  <si>
    <t>ANALYSIS G-2A</t>
  </si>
  <si>
    <t xml:space="preserve">    Camp Grant Walker --</t>
  </si>
  <si>
    <t xml:space="preserve">      Greenhouses</t>
  </si>
  <si>
    <t xml:space="preserve">      Beef unit equipment storage building</t>
  </si>
  <si>
    <t xml:space="preserve">    Dean Lee - Alexandria --</t>
  </si>
  <si>
    <t>For the year ended June 30, 2013</t>
  </si>
  <si>
    <t xml:space="preserve">    Burden --</t>
  </si>
  <si>
    <t xml:space="preserve">      Trees and trails pavilion</t>
  </si>
  <si>
    <t xml:space="preserve">      Waterline replacement</t>
  </si>
  <si>
    <t xml:space="preserve">    Sugar --</t>
  </si>
  <si>
    <t xml:space="preserve">      Pilot processing plant building</t>
  </si>
  <si>
    <t xml:space="preserve">      Utilities upgrade</t>
  </si>
  <si>
    <t xml:space="preserve">    Forestry Camp - Bogalusa --</t>
  </si>
  <si>
    <t xml:space="preserve">      Lee memorial forest land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</si>
</sst>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_);_(@_)"/>
    <numFmt numFmtId="168" formatCode="_(&quot;$&quot;* #,##0.00_);_(&quot;$&quot;* \(#,##0.00\);_(&quot;$&quot;* &quot;-&quot;_);_(@_)"/>
    <numFmt numFmtId="169" formatCode="_(&quot;$&quot;* #,##0.0_);_(&quot;$&quot;* \(#,##0.0\);_(&quot;$&quot;* &quot;-&quot;??_);_(@_)"/>
    <numFmt numFmtId="170" formatCode="_(* #,##0.0_);_(* \(#,##0.0\);_(* &quot;-&quot;??_);_(@_)"/>
  </numFmts>
  <fonts count="44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43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58">
      <alignment/>
      <protection/>
    </xf>
    <xf numFmtId="165" fontId="1" fillId="0" borderId="0" xfId="44" applyNumberFormat="1" applyFont="1" applyFill="1" applyBorder="1" applyAlignment="1" applyProtection="1">
      <alignment vertical="center"/>
      <protection/>
    </xf>
    <xf numFmtId="165" fontId="41" fillId="0" borderId="0" xfId="45" applyNumberFormat="1" applyFont="1" applyFill="1" applyBorder="1" applyAlignment="1" applyProtection="1">
      <alignment vertical="center"/>
      <protection/>
    </xf>
    <xf numFmtId="165" fontId="41" fillId="0" borderId="0" xfId="45" applyNumberFormat="1" applyFont="1" applyFill="1" applyBorder="1" applyAlignment="1" applyProtection="1">
      <alignment horizontal="center" vertical="center"/>
      <protection/>
    </xf>
    <xf numFmtId="165" fontId="42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4" fillId="0" borderId="0" xfId="46" applyNumberFormat="1" applyFont="1" applyFill="1" applyAlignment="1" applyProtection="1">
      <alignment horizontal="right"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41" fontId="4" fillId="0" borderId="0" xfId="46" applyNumberFormat="1" applyFont="1" applyFill="1" applyAlignment="1" applyProtection="1">
      <alignment horizontal="right" vertical="center"/>
      <protection/>
    </xf>
    <xf numFmtId="41" fontId="4" fillId="0" borderId="0" xfId="46" applyNumberFormat="1" applyFont="1" applyFill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horizontal="right" vertical="center"/>
      <protection/>
    </xf>
    <xf numFmtId="41" fontId="4" fillId="0" borderId="10" xfId="42" applyNumberFormat="1" applyFont="1" applyFill="1" applyBorder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42" fontId="4" fillId="0" borderId="12" xfId="46" applyNumberFormat="1" applyFont="1" applyFill="1" applyBorder="1" applyAlignment="1" applyProtection="1">
      <alignment vertical="center"/>
      <protection/>
    </xf>
    <xf numFmtId="165" fontId="3" fillId="0" borderId="0" xfId="45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horizontal="right" vertical="center"/>
      <protection/>
    </xf>
    <xf numFmtId="41" fontId="4" fillId="0" borderId="0" xfId="42" applyNumberFormat="1" applyFont="1" applyFill="1" applyAlignment="1" applyProtection="1">
      <alignment horizontal="center" vertical="center"/>
      <protection/>
    </xf>
    <xf numFmtId="41" fontId="4" fillId="0" borderId="10" xfId="42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horizontal="left" vertical="center"/>
      <protection/>
    </xf>
    <xf numFmtId="165" fontId="43" fillId="0" borderId="0" xfId="45" applyNumberFormat="1" applyFont="1" applyAlignment="1" applyProtection="1">
      <alignment vertical="center"/>
      <protection/>
    </xf>
    <xf numFmtId="44" fontId="4" fillId="0" borderId="0" xfId="46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horizontal="right"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Border="1" applyAlignment="1" applyProtection="1">
      <alignment horizontal="center" vertical="center"/>
      <protection/>
    </xf>
    <xf numFmtId="165" fontId="43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123825</xdr:rowOff>
    </xdr:from>
    <xdr:to>
      <xdr:col>0</xdr:col>
      <xdr:colOff>1381125</xdr:colOff>
      <xdr:row>7</xdr:row>
      <xdr:rowOff>19050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381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5.7109375" style="1" customWidth="1"/>
    <col min="2" max="2" width="1.7109375" style="1" customWidth="1"/>
    <col min="3" max="3" width="14.851562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8" width="1.7109375" style="1" customWidth="1"/>
    <col min="9" max="9" width="14.7109375" style="1" customWidth="1"/>
    <col min="10" max="10" width="4.140625" style="1" customWidth="1"/>
    <col min="11" max="16384" width="9.140625" style="1" customWidth="1"/>
  </cols>
  <sheetData>
    <row r="1" spans="1:9" ht="12.75">
      <c r="A1" s="42"/>
      <c r="B1" s="12"/>
      <c r="C1" s="12"/>
      <c r="D1" s="12"/>
      <c r="E1" s="12"/>
      <c r="F1" s="12"/>
      <c r="G1" s="12"/>
      <c r="H1" s="8"/>
      <c r="I1" s="8"/>
    </row>
    <row r="2" spans="1:9" ht="10.5" customHeight="1">
      <c r="A2" s="42"/>
      <c r="B2" s="12"/>
      <c r="C2" s="12"/>
      <c r="D2" s="12"/>
      <c r="E2" s="12"/>
      <c r="F2" s="12"/>
      <c r="G2" s="12"/>
      <c r="H2" s="9"/>
      <c r="I2" s="9"/>
    </row>
    <row r="3" spans="1:256" ht="16.5">
      <c r="A3" s="48"/>
      <c r="B3" s="14"/>
      <c r="D3" s="37"/>
      <c r="E3" s="47" t="s">
        <v>13</v>
      </c>
      <c r="F3" s="47"/>
      <c r="G3" s="47"/>
      <c r="H3" s="47"/>
      <c r="I3" s="4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8.25" customHeight="1">
      <c r="A4" s="48"/>
      <c r="B4" s="16"/>
      <c r="C4" s="47"/>
      <c r="D4" s="47"/>
      <c r="E4" s="47"/>
      <c r="F4" s="47"/>
      <c r="G4" s="47"/>
      <c r="H4" s="10"/>
      <c r="I4" s="1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6.5">
      <c r="A5" s="48"/>
      <c r="B5" s="14"/>
      <c r="D5" s="37"/>
      <c r="E5" s="47" t="s">
        <v>12</v>
      </c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6.5">
      <c r="A6" s="48"/>
      <c r="B6" s="14"/>
      <c r="D6" s="37"/>
      <c r="E6" s="47" t="s">
        <v>18</v>
      </c>
      <c r="F6" s="47"/>
      <c r="G6" s="47"/>
      <c r="H6" s="47"/>
      <c r="I6" s="4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0.5" customHeight="1">
      <c r="A7" s="48"/>
      <c r="B7" s="14"/>
      <c r="C7" s="14"/>
      <c r="D7" s="14"/>
      <c r="E7" s="14"/>
      <c r="F7" s="14"/>
      <c r="G7" s="14"/>
      <c r="H7" s="11"/>
      <c r="I7" s="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" customHeight="1">
      <c r="A8" s="42"/>
      <c r="B8" s="15"/>
      <c r="C8" s="15"/>
      <c r="D8" s="15"/>
      <c r="E8" s="15"/>
      <c r="F8" s="15"/>
      <c r="G8" s="15"/>
      <c r="H8" s="7"/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3"/>
      <c r="B9" s="12"/>
      <c r="C9" s="12"/>
      <c r="D9" s="12"/>
      <c r="E9" s="12"/>
      <c r="F9" s="12"/>
      <c r="G9" s="1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4" customFormat="1" ht="12.75" customHeight="1">
      <c r="A10" s="17"/>
      <c r="B10" s="17"/>
      <c r="C10" s="17"/>
      <c r="D10" s="17"/>
      <c r="E10" s="46" t="s">
        <v>0</v>
      </c>
      <c r="F10" s="46"/>
      <c r="G10" s="46"/>
      <c r="H10" s="46"/>
      <c r="I10" s="4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4" customFormat="1" ht="12.75" customHeight="1">
      <c r="A11" s="17"/>
      <c r="B11" s="17"/>
      <c r="C11" s="17"/>
      <c r="D11" s="17"/>
      <c r="E11" s="19"/>
      <c r="F11" s="19"/>
      <c r="G11" s="19"/>
      <c r="H11" s="19"/>
      <c r="I11" s="1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4" customFormat="1" ht="13.5">
      <c r="A12" s="17"/>
      <c r="B12" s="17"/>
      <c r="C12" s="18" t="s">
        <v>1</v>
      </c>
      <c r="D12" s="20"/>
      <c r="E12" s="18" t="s">
        <v>2</v>
      </c>
      <c r="F12" s="20"/>
      <c r="G12" s="18" t="s">
        <v>3</v>
      </c>
      <c r="H12" s="20"/>
      <c r="I12" s="18" t="s">
        <v>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4" customFormat="1" ht="13.5">
      <c r="A13" s="17"/>
      <c r="B13" s="17"/>
      <c r="C13" s="17"/>
      <c r="D13" s="17"/>
      <c r="E13" s="17"/>
      <c r="F13" s="17"/>
      <c r="G13" s="17"/>
      <c r="H13" s="17"/>
      <c r="I13" s="1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4" customFormat="1" ht="13.5">
      <c r="A14" s="17" t="s">
        <v>7</v>
      </c>
      <c r="B14" s="21" t="s">
        <v>5</v>
      </c>
      <c r="C14" s="22" t="s">
        <v>5</v>
      </c>
      <c r="D14" s="17"/>
      <c r="E14" s="17"/>
      <c r="F14" s="17"/>
      <c r="G14" s="23"/>
      <c r="H14" s="22"/>
      <c r="I14" s="2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13.5">
      <c r="A15" s="17" t="s">
        <v>19</v>
      </c>
      <c r="B15" s="21"/>
      <c r="C15" s="24"/>
      <c r="D15" s="25"/>
      <c r="E15" s="25"/>
      <c r="F15" s="25"/>
      <c r="G15" s="25"/>
      <c r="H15" s="26"/>
      <c r="I15" s="2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13.5">
      <c r="A16" s="17" t="s">
        <v>20</v>
      </c>
      <c r="B16" s="21"/>
      <c r="C16" s="24">
        <f>SUM(E16+G16+I16)</f>
        <v>8000</v>
      </c>
      <c r="D16" s="35"/>
      <c r="E16" s="35">
        <v>0</v>
      </c>
      <c r="F16" s="35"/>
      <c r="G16" s="35">
        <v>8000</v>
      </c>
      <c r="H16" s="24"/>
      <c r="I16" s="43"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3.5">
      <c r="A17" s="17" t="s">
        <v>14</v>
      </c>
      <c r="B17" s="21"/>
      <c r="C17" s="24"/>
      <c r="D17" s="25"/>
      <c r="E17" s="25"/>
      <c r="F17" s="25"/>
      <c r="G17" s="25"/>
      <c r="H17" s="26"/>
      <c r="I17" s="2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3.5">
      <c r="A18" s="17" t="s">
        <v>21</v>
      </c>
      <c r="B18" s="21"/>
      <c r="C18" s="44">
        <f>SUM(E18+G18+I18)</f>
        <v>79800</v>
      </c>
      <c r="D18" s="45"/>
      <c r="E18" s="45">
        <v>0</v>
      </c>
      <c r="F18" s="45"/>
      <c r="G18" s="45">
        <v>79800</v>
      </c>
      <c r="H18" s="44"/>
      <c r="I18" s="45"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3.5">
      <c r="A19" s="17" t="s">
        <v>8</v>
      </c>
      <c r="B19" s="21"/>
      <c r="C19" s="27"/>
      <c r="D19" s="29"/>
      <c r="E19" s="29"/>
      <c r="F19" s="29"/>
      <c r="G19" s="29"/>
      <c r="H19" s="30"/>
      <c r="I19" s="3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13.5">
      <c r="A20" s="17" t="s">
        <v>9</v>
      </c>
      <c r="B20" s="21"/>
      <c r="C20" s="38">
        <f>SUM(E20+G20+I20)</f>
        <v>10605627</v>
      </c>
      <c r="D20" s="32"/>
      <c r="E20" s="28">
        <v>0</v>
      </c>
      <c r="F20" s="32"/>
      <c r="G20" s="32">
        <f>93108+10512519</f>
        <v>10605627</v>
      </c>
      <c r="H20" s="38"/>
      <c r="I20" s="28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3.5">
      <c r="A21" s="17" t="s">
        <v>16</v>
      </c>
      <c r="B21" s="21"/>
      <c r="C21" s="38">
        <f>SUM(E21+G21+I21)</f>
        <v>78267</v>
      </c>
      <c r="D21" s="32"/>
      <c r="E21" s="28">
        <v>0</v>
      </c>
      <c r="F21" s="32"/>
      <c r="G21" s="32">
        <v>78267</v>
      </c>
      <c r="H21" s="38"/>
      <c r="I21" s="28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3.5">
      <c r="A22" s="17" t="s">
        <v>17</v>
      </c>
      <c r="B22" s="21"/>
      <c r="C22" s="27"/>
      <c r="D22" s="29"/>
      <c r="E22" s="28"/>
      <c r="F22" s="29"/>
      <c r="G22" s="28"/>
      <c r="H22" s="30"/>
      <c r="I22" s="27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3.5">
      <c r="A23" s="17" t="s">
        <v>15</v>
      </c>
      <c r="B23" s="21"/>
      <c r="C23" s="27">
        <f>SUM(E23+G23+I23)</f>
        <v>16382</v>
      </c>
      <c r="D23" s="29"/>
      <c r="E23" s="28">
        <v>11035</v>
      </c>
      <c r="F23" s="29"/>
      <c r="G23" s="28">
        <v>5347</v>
      </c>
      <c r="H23" s="30"/>
      <c r="I23" s="27">
        <v>0</v>
      </c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3.5">
      <c r="A24" s="17" t="s">
        <v>22</v>
      </c>
      <c r="B24" s="21"/>
      <c r="C24" s="27"/>
      <c r="D24" s="29"/>
      <c r="E24" s="28"/>
      <c r="F24" s="29"/>
      <c r="G24" s="28"/>
      <c r="H24" s="30"/>
      <c r="I24" s="27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3.5">
      <c r="A25" s="17" t="s">
        <v>23</v>
      </c>
      <c r="B25" s="21"/>
      <c r="C25" s="27">
        <f>SUM(E25+G25+I25)</f>
        <v>145619</v>
      </c>
      <c r="D25" s="29"/>
      <c r="E25" s="28">
        <v>145619</v>
      </c>
      <c r="F25" s="29"/>
      <c r="G25" s="28">
        <v>0</v>
      </c>
      <c r="H25" s="30"/>
      <c r="I25" s="27">
        <v>0</v>
      </c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13.5">
      <c r="A26" s="17" t="s">
        <v>24</v>
      </c>
      <c r="B26" s="21"/>
      <c r="C26" s="27">
        <f>SUM(E26+G26+I26)</f>
        <v>143097</v>
      </c>
      <c r="D26" s="29"/>
      <c r="E26" s="28">
        <v>143097</v>
      </c>
      <c r="F26" s="29"/>
      <c r="G26" s="28">
        <v>0</v>
      </c>
      <c r="H26" s="30"/>
      <c r="I26" s="27">
        <v>0</v>
      </c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13.5">
      <c r="A27" s="17" t="s">
        <v>25</v>
      </c>
      <c r="B27" s="21"/>
      <c r="C27" s="27"/>
      <c r="D27" s="29"/>
      <c r="E27" s="28"/>
      <c r="F27" s="29"/>
      <c r="G27" s="28"/>
      <c r="H27" s="30"/>
      <c r="I27" s="27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13.5">
      <c r="A28" s="17" t="s">
        <v>26</v>
      </c>
      <c r="B28" s="21"/>
      <c r="C28" s="27">
        <f>SUM(E28+G28+I28)</f>
        <v>406552</v>
      </c>
      <c r="D28" s="29"/>
      <c r="E28" s="28">
        <v>62750</v>
      </c>
      <c r="F28" s="29"/>
      <c r="G28" s="28">
        <v>343802</v>
      </c>
      <c r="H28" s="30"/>
      <c r="I28" s="27">
        <v>0</v>
      </c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13.5">
      <c r="A29" s="17" t="s">
        <v>10</v>
      </c>
      <c r="B29" s="21" t="s">
        <v>5</v>
      </c>
      <c r="C29" s="38"/>
      <c r="D29" s="32"/>
      <c r="E29" s="39"/>
      <c r="F29" s="32"/>
      <c r="G29" s="39"/>
      <c r="H29" s="38"/>
      <c r="I29" s="3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13.5">
      <c r="A30" s="17" t="s">
        <v>6</v>
      </c>
      <c r="B30" s="21" t="s">
        <v>5</v>
      </c>
      <c r="C30" s="40">
        <f>SUM(E30:I30)</f>
        <v>3242268</v>
      </c>
      <c r="D30" s="32"/>
      <c r="E30" s="40">
        <f>2844386+11370+268946</f>
        <v>3124702</v>
      </c>
      <c r="F30" s="41"/>
      <c r="G30" s="31">
        <v>117566</v>
      </c>
      <c r="H30" s="32"/>
      <c r="I30" s="31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13.5">
      <c r="A31" s="33"/>
      <c r="B31" s="21" t="s">
        <v>5</v>
      </c>
      <c r="C31" s="17"/>
      <c r="D31" s="17"/>
      <c r="E31" s="17"/>
      <c r="F31" s="17"/>
      <c r="G31" s="17"/>
      <c r="H31" s="17"/>
      <c r="I31" s="1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14.25" thickBot="1">
      <c r="A32" s="17" t="s">
        <v>11</v>
      </c>
      <c r="B32" s="21" t="s">
        <v>5</v>
      </c>
      <c r="C32" s="34">
        <f>SUM(C14:C31)</f>
        <v>14725612</v>
      </c>
      <c r="D32" s="35"/>
      <c r="E32" s="34">
        <f>SUM(E14:E31)</f>
        <v>3487203</v>
      </c>
      <c r="F32" s="35"/>
      <c r="G32" s="34">
        <f>SUM(G14:G31)</f>
        <v>11238409</v>
      </c>
      <c r="H32" s="35"/>
      <c r="I32" s="36">
        <f>SUM(I14:I31)</f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12.75" thickTop="1">
      <c r="A33" s="3"/>
      <c r="B33" s="3"/>
      <c r="C33" s="5"/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" customFormat="1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2:256" ht="1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2:256" ht="1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</sheetData>
  <sheetProtection/>
  <mergeCells count="6">
    <mergeCell ref="E10:I10"/>
    <mergeCell ref="C4:G4"/>
    <mergeCell ref="E3:I3"/>
    <mergeCell ref="E5:I5"/>
    <mergeCell ref="E6:I6"/>
    <mergeCell ref="A3:A7"/>
  </mergeCells>
  <conditionalFormatting sqref="A14:I14 A17:I23 A29:I32">
    <cfRule type="expression" priority="4" dxfId="0" stopIfTrue="1">
      <formula>MOD(ROW(),2)=0</formula>
    </cfRule>
  </conditionalFormatting>
  <conditionalFormatting sqref="A15:I16">
    <cfRule type="expression" priority="3" dxfId="0" stopIfTrue="1">
      <formula>MOD(ROW(),2)=0</formula>
    </cfRule>
  </conditionalFormatting>
  <conditionalFormatting sqref="A24:I26">
    <cfRule type="expression" priority="2" dxfId="0" stopIfTrue="1">
      <formula>MOD(ROW(),2)=0</formula>
    </cfRule>
  </conditionalFormatting>
  <conditionalFormatting sqref="A27:I28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96" r:id="rId2"/>
  <headerFooter alignWithMargins="0">
    <oddFooter>&amp;R&amp;"Goudy Old Style,Regular"&amp;9Page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2013-09-25T20:47:02Z</cp:lastPrinted>
  <dcterms:created xsi:type="dcterms:W3CDTF">2003-01-16T19:50:02Z</dcterms:created>
  <dcterms:modified xsi:type="dcterms:W3CDTF">2013-10-21T21:28:09Z</dcterms:modified>
  <cp:category/>
  <cp:version/>
  <cp:contentType/>
  <cp:contentStatus/>
</cp:coreProperties>
</file>