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'Shreve'!$A$1:$M$63</definedName>
  </definedNames>
  <calcPr fullCalcOnLoad="1"/>
</workbook>
</file>

<file path=xl/sharedStrings.xml><?xml version="1.0" encoding="utf-8"?>
<sst xmlns="http://schemas.openxmlformats.org/spreadsheetml/2006/main" count="52" uniqueCount="51">
  <si>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</si>
  <si>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</si>
  <si>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</si>
  <si>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</si>
  <si>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</si>
  <si>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</si>
  <si>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</si>
  <si>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</si>
  <si>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</si>
  <si>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</si>
  <si>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</si>
  <si>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</si>
  <si>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</si>
  <si>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</si>
  <si>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</si>
  <si>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</si>
  <si>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</si>
  <si>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</si>
  <si>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</si>
  <si>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</si>
  <si>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</si>
  <si>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</si>
  <si>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</si>
  <si>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</si>
  <si>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</si>
  <si>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</si>
  <si>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</si>
  <si>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</si>
  <si>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</si>
  <si>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</si>
  <si>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</si>
  <si>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</si>
  <si>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</si>
  <si>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</si>
  <si>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</si>
  <si>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</si>
  <si>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</si>
  <si>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</si>
  <si>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</si>
  <si>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</si>
  <si>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</si>
  <si>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</si>
  <si>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</si>
  <si>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</si>
  <si>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</si>
  <si>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</si>
  <si>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</si>
  <si>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LSU IN SHREVEPORT</t>
  </si>
  <si>
    <t>2006</t>
  </si>
  <si>
    <t>FOR THE YEARS ENDED JUNE 30, 2007 AND JUNE 30, 2006</t>
  </si>
  <si>
    <t>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</si>
</sst>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41" fontId="1" fillId="34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41" fontId="1" fillId="34" borderId="15" xfId="0" applyNumberFormat="1" applyFont="1" applyFill="1" applyBorder="1" applyAlignment="1">
      <alignment/>
    </xf>
    <xf numFmtId="164" fontId="1" fillId="0" borderId="16" xfId="42" applyNumberFormat="1" applyFont="1" applyBorder="1" applyAlignment="1">
      <alignment/>
    </xf>
    <xf numFmtId="164" fontId="1" fillId="34" borderId="0" xfId="42" applyNumberFormat="1" applyFont="1" applyFill="1" applyAlignment="1">
      <alignment/>
    </xf>
    <xf numFmtId="164" fontId="1" fillId="0" borderId="0" xfId="42" applyNumberFormat="1" applyFont="1" applyAlignment="1">
      <alignment/>
    </xf>
    <xf numFmtId="164" fontId="1" fillId="34" borderId="15" xfId="42" applyNumberFormat="1" applyFont="1" applyFill="1" applyBorder="1" applyAlignment="1">
      <alignment/>
    </xf>
    <xf numFmtId="164" fontId="1" fillId="0" borderId="17" xfId="42" applyNumberFormat="1" applyFont="1" applyBorder="1" applyAlignment="1">
      <alignment/>
    </xf>
    <xf numFmtId="164" fontId="1" fillId="34" borderId="17" xfId="42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4" fontId="4" fillId="34" borderId="0" xfId="42" applyNumberFormat="1" applyFont="1" applyFill="1" applyBorder="1" applyAlignment="1">
      <alignment/>
    </xf>
    <xf numFmtId="164" fontId="1" fillId="0" borderId="15" xfId="42" applyNumberFormat="1" applyFont="1" applyBorder="1" applyAlignment="1">
      <alignment/>
    </xf>
    <xf numFmtId="164" fontId="1" fillId="34" borderId="16" xfId="42" applyNumberFormat="1" applyFont="1" applyFill="1" applyBorder="1" applyAlignment="1">
      <alignment/>
    </xf>
    <xf numFmtId="164" fontId="1" fillId="34" borderId="0" xfId="42" applyNumberFormat="1" applyFont="1" applyFill="1" applyBorder="1" applyAlignment="1">
      <alignment/>
    </xf>
    <xf numFmtId="164" fontId="1" fillId="0" borderId="0" xfId="42" applyNumberFormat="1" applyFont="1" applyBorder="1" applyAlignment="1">
      <alignment/>
    </xf>
    <xf numFmtId="42" fontId="1" fillId="34" borderId="18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1" fontId="1" fillId="34" borderId="0" xfId="0" applyNumberFormat="1" applyFont="1" applyFill="1" applyBorder="1" applyAlignment="1">
      <alignment/>
    </xf>
    <xf numFmtId="42" fontId="1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16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2.421875" style="1" customWidth="1"/>
    <col min="11" max="11" width="12.7109375" style="1" customWidth="1"/>
    <col min="12" max="12" width="2.57421875" style="1" customWidth="1"/>
    <col min="13" max="13" width="12.7109375" style="1" customWidth="1"/>
  </cols>
  <sheetData>
    <row r="1" ht="13.5" thickBot="1"/>
    <row r="2" spans="1:13" ht="1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"/>
    </row>
    <row r="3" spans="1:13" ht="12.75">
      <c r="A3" s="32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5"/>
    </row>
    <row r="4" spans="1:13" ht="8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9"/>
    </row>
    <row r="5" spans="1:13" ht="12.75">
      <c r="A5" s="32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2.75">
      <c r="A6" s="32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10.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0"/>
    </row>
    <row r="8" spans="1:1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1:13" ht="12.75">
      <c r="K10" s="29" t="s">
        <v>50</v>
      </c>
      <c r="L10" s="29"/>
      <c r="M10" s="29" t="s">
        <v>48</v>
      </c>
    </row>
    <row r="11" spans="1:13" ht="12.75">
      <c r="A11" s="2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</row>
    <row r="12" spans="2:13" ht="12.75">
      <c r="B12" s="1" t="s">
        <v>2</v>
      </c>
      <c r="K12" s="14">
        <v>11062672</v>
      </c>
      <c r="L12" s="14"/>
      <c r="M12" s="14">
        <v>11845950</v>
      </c>
    </row>
    <row r="13" spans="1:13" ht="12.75">
      <c r="A13" s="12"/>
      <c r="B13" s="12"/>
      <c r="C13" s="12" t="s">
        <v>3</v>
      </c>
      <c r="D13" s="12"/>
      <c r="E13" s="12"/>
      <c r="F13" s="12"/>
      <c r="G13" s="12"/>
      <c r="H13" s="12"/>
      <c r="I13" s="12"/>
      <c r="J13" s="12"/>
      <c r="K13" s="15">
        <v>-2138589</v>
      </c>
      <c r="L13" s="30"/>
      <c r="M13" s="15">
        <v>-2284159</v>
      </c>
    </row>
    <row r="14" spans="4:13" ht="12.75">
      <c r="D14" s="1" t="s">
        <v>4</v>
      </c>
      <c r="K14" s="16">
        <f>SUM(K12:K13)</f>
        <v>8924083</v>
      </c>
      <c r="L14" s="27"/>
      <c r="M14" s="16">
        <f>SUM(M12:M13)</f>
        <v>9561791</v>
      </c>
    </row>
    <row r="15" spans="1:13" ht="12.75">
      <c r="A15" s="12"/>
      <c r="B15" s="12" t="s">
        <v>5</v>
      </c>
      <c r="C15" s="12"/>
      <c r="D15" s="12"/>
      <c r="E15" s="12"/>
      <c r="F15" s="12"/>
      <c r="G15" s="12"/>
      <c r="H15" s="12"/>
      <c r="I15" s="12"/>
      <c r="J15" s="12"/>
      <c r="K15" s="17">
        <v>0</v>
      </c>
      <c r="L15" s="17"/>
      <c r="M15" s="17">
        <v>0</v>
      </c>
    </row>
    <row r="16" spans="2:13" ht="12.75">
      <c r="B16" s="1" t="s">
        <v>6</v>
      </c>
      <c r="K16" s="18">
        <v>4598295</v>
      </c>
      <c r="L16" s="18"/>
      <c r="M16" s="18">
        <v>4526753</v>
      </c>
    </row>
    <row r="17" spans="1:13" ht="12.75">
      <c r="A17" s="12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7">
        <v>4906118</v>
      </c>
      <c r="L17" s="17"/>
      <c r="M17" s="17">
        <v>5885580</v>
      </c>
    </row>
    <row r="18" spans="2:13" ht="12.75">
      <c r="B18" s="1" t="s">
        <v>8</v>
      </c>
      <c r="K18" s="18">
        <v>2200882</v>
      </c>
      <c r="L18" s="18"/>
      <c r="M18" s="18">
        <v>1724240</v>
      </c>
    </row>
    <row r="19" spans="1:13" ht="12.75">
      <c r="A19" s="12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7">
        <v>27180</v>
      </c>
      <c r="L19" s="17"/>
      <c r="M19" s="17">
        <v>24796</v>
      </c>
    </row>
    <row r="20" spans="2:13" ht="12.75">
      <c r="B20" s="1" t="s">
        <v>10</v>
      </c>
      <c r="K20" s="18">
        <v>0</v>
      </c>
      <c r="L20" s="18"/>
      <c r="M20" s="18">
        <v>0</v>
      </c>
    </row>
    <row r="21" spans="1:13" ht="12.75">
      <c r="A21" s="12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7"/>
      <c r="L21" s="17"/>
      <c r="M21" s="17"/>
    </row>
    <row r="22" spans="3:13" ht="12.75">
      <c r="C22" s="1" t="s">
        <v>12</v>
      </c>
      <c r="K22" s="18">
        <v>3800786</v>
      </c>
      <c r="L22" s="18"/>
      <c r="M22" s="18">
        <v>3877520</v>
      </c>
    </row>
    <row r="23" spans="1:13" ht="12.75">
      <c r="A23" s="12"/>
      <c r="B23" s="12"/>
      <c r="C23" s="12"/>
      <c r="D23" s="12" t="s">
        <v>3</v>
      </c>
      <c r="E23" s="12"/>
      <c r="F23" s="12"/>
      <c r="G23" s="12"/>
      <c r="H23" s="12"/>
      <c r="I23" s="12"/>
      <c r="J23" s="12"/>
      <c r="K23" s="19">
        <v>-283330</v>
      </c>
      <c r="L23" s="26"/>
      <c r="M23" s="19">
        <v>-284391</v>
      </c>
    </row>
    <row r="24" spans="5:13" ht="12.75">
      <c r="E24" s="1" t="s">
        <v>13</v>
      </c>
      <c r="K24" s="16">
        <f>SUM(K22:K23)</f>
        <v>3517456</v>
      </c>
      <c r="L24" s="27"/>
      <c r="M24" s="16">
        <f>SUM(M22:M23)</f>
        <v>3593129</v>
      </c>
    </row>
    <row r="25" spans="1:13" ht="12.75">
      <c r="A25" s="12"/>
      <c r="B25" s="12" t="s">
        <v>14</v>
      </c>
      <c r="C25" s="12"/>
      <c r="D25" s="12"/>
      <c r="E25" s="12"/>
      <c r="F25" s="12"/>
      <c r="G25" s="12"/>
      <c r="H25" s="12"/>
      <c r="I25" s="12"/>
      <c r="J25" s="12"/>
      <c r="K25" s="17">
        <v>126675</v>
      </c>
      <c r="L25" s="26"/>
      <c r="M25" s="17">
        <v>320351</v>
      </c>
    </row>
    <row r="26" spans="6:13" ht="12.75">
      <c r="F26" s="11" t="s">
        <v>15</v>
      </c>
      <c r="G26" s="11"/>
      <c r="K26" s="20">
        <f>K14+K15+K16+K17+K18+K19+K20+K24+K25</f>
        <v>24300689</v>
      </c>
      <c r="L26" s="27"/>
      <c r="M26" s="20">
        <f>M14+M15+M16+M17+M18+M19+M20+M24+M25</f>
        <v>25636640</v>
      </c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7"/>
      <c r="L27" s="17"/>
      <c r="M27" s="17"/>
    </row>
    <row r="28" spans="1:13" ht="12.75">
      <c r="A28" s="11" t="s">
        <v>16</v>
      </c>
      <c r="K28" s="18"/>
      <c r="L28" s="18"/>
      <c r="M28" s="18"/>
    </row>
    <row r="29" spans="1:13" ht="12.75">
      <c r="A29" s="12"/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7"/>
      <c r="L29" s="17"/>
      <c r="M29" s="17"/>
    </row>
    <row r="30" spans="3:13" ht="12.75">
      <c r="C30" s="1" t="s">
        <v>18</v>
      </c>
      <c r="K30" s="18">
        <v>14375605</v>
      </c>
      <c r="L30" s="18"/>
      <c r="M30" s="18">
        <v>14536164</v>
      </c>
    </row>
    <row r="31" spans="1:13" ht="12.75">
      <c r="A31" s="12"/>
      <c r="B31" s="12"/>
      <c r="C31" s="12" t="s">
        <v>19</v>
      </c>
      <c r="D31" s="12"/>
      <c r="E31" s="12"/>
      <c r="F31" s="12"/>
      <c r="G31" s="12"/>
      <c r="H31" s="12"/>
      <c r="I31" s="12"/>
      <c r="J31" s="12"/>
      <c r="K31" s="17">
        <v>808686</v>
      </c>
      <c r="L31" s="17"/>
      <c r="M31" s="17">
        <v>740673</v>
      </c>
    </row>
    <row r="32" spans="3:13" ht="12.75">
      <c r="C32" s="1" t="s">
        <v>20</v>
      </c>
      <c r="K32" s="18">
        <v>2712183</v>
      </c>
      <c r="L32" s="18"/>
      <c r="M32" s="18">
        <v>2984617</v>
      </c>
    </row>
    <row r="33" spans="1:13" ht="12.75">
      <c r="A33" s="12"/>
      <c r="B33" s="12"/>
      <c r="C33" s="12" t="s">
        <v>21</v>
      </c>
      <c r="D33" s="12"/>
      <c r="E33" s="12"/>
      <c r="F33" s="12"/>
      <c r="G33" s="12"/>
      <c r="H33" s="12"/>
      <c r="I33" s="12"/>
      <c r="J33" s="12"/>
      <c r="K33" s="17">
        <v>4053431</v>
      </c>
      <c r="L33" s="17"/>
      <c r="M33" s="17">
        <v>4483997</v>
      </c>
    </row>
    <row r="34" spans="3:13" ht="12.75">
      <c r="C34" s="1" t="s">
        <v>22</v>
      </c>
      <c r="K34" s="18">
        <v>1896197</v>
      </c>
      <c r="L34" s="18"/>
      <c r="M34" s="18">
        <v>1662155</v>
      </c>
    </row>
    <row r="35" spans="1:13" ht="12.75">
      <c r="A35" s="12"/>
      <c r="B35" s="12"/>
      <c r="C35" s="12" t="s">
        <v>23</v>
      </c>
      <c r="D35" s="12"/>
      <c r="E35" s="12"/>
      <c r="F35" s="12"/>
      <c r="G35" s="12"/>
      <c r="H35" s="12"/>
      <c r="I35" s="12"/>
      <c r="J35" s="12"/>
      <c r="K35" s="17">
        <v>5067786</v>
      </c>
      <c r="L35" s="17"/>
      <c r="M35" s="17">
        <v>4504999</v>
      </c>
    </row>
    <row r="36" spans="3:13" ht="12.75">
      <c r="C36" s="1" t="s">
        <v>24</v>
      </c>
      <c r="K36" s="18">
        <v>3988843</v>
      </c>
      <c r="L36" s="18"/>
      <c r="M36" s="18">
        <v>3805425</v>
      </c>
    </row>
    <row r="37" spans="1:13" ht="12.75">
      <c r="A37" s="12"/>
      <c r="B37" s="12"/>
      <c r="C37" s="12" t="s">
        <v>25</v>
      </c>
      <c r="D37" s="12"/>
      <c r="E37" s="12"/>
      <c r="F37" s="12"/>
      <c r="G37" s="12"/>
      <c r="H37" s="12"/>
      <c r="I37" s="12"/>
      <c r="J37" s="12"/>
      <c r="K37" s="17">
        <v>3580513</v>
      </c>
      <c r="L37" s="17"/>
      <c r="M37" s="17">
        <v>3747897</v>
      </c>
    </row>
    <row r="38" spans="2:13" ht="12.75">
      <c r="B38" s="1" t="s">
        <v>26</v>
      </c>
      <c r="K38" s="18">
        <v>3852941</v>
      </c>
      <c r="L38" s="18"/>
      <c r="M38" s="18">
        <v>4070616</v>
      </c>
    </row>
    <row r="39" spans="1:13" ht="12.75">
      <c r="A39" s="12"/>
      <c r="B39" s="12" t="s">
        <v>27</v>
      </c>
      <c r="C39" s="12"/>
      <c r="D39" s="12"/>
      <c r="E39" s="12"/>
      <c r="F39" s="12"/>
      <c r="G39" s="12"/>
      <c r="H39" s="12"/>
      <c r="I39" s="12"/>
      <c r="J39" s="12"/>
      <c r="K39" s="17">
        <v>0</v>
      </c>
      <c r="L39" s="17"/>
      <c r="M39" s="17">
        <v>0</v>
      </c>
    </row>
    <row r="40" spans="2:13" ht="12.75">
      <c r="B40" s="1" t="s">
        <v>28</v>
      </c>
      <c r="K40" s="18">
        <v>0</v>
      </c>
      <c r="L40" s="27"/>
      <c r="M40" s="18">
        <v>0</v>
      </c>
    </row>
    <row r="41" spans="1:13" ht="12.75">
      <c r="A41" s="12"/>
      <c r="B41" s="12"/>
      <c r="C41" s="12"/>
      <c r="D41" s="12"/>
      <c r="E41" s="12"/>
      <c r="F41" s="22" t="s">
        <v>29</v>
      </c>
      <c r="G41" s="22"/>
      <c r="H41" s="22"/>
      <c r="I41" s="12"/>
      <c r="J41" s="12"/>
      <c r="K41" s="21">
        <f>SUM(K30:K40)</f>
        <v>40336185</v>
      </c>
      <c r="L41" s="26"/>
      <c r="M41" s="21">
        <f>SUM(M30:M40)</f>
        <v>40536543</v>
      </c>
    </row>
    <row r="42" spans="6:13" ht="12.75">
      <c r="F42" s="11"/>
      <c r="G42" s="11" t="s">
        <v>30</v>
      </c>
      <c r="H42" s="11"/>
      <c r="K42" s="20">
        <f>K26-K41</f>
        <v>-16035496</v>
      </c>
      <c r="L42" s="27"/>
      <c r="M42" s="20">
        <f>M26-M41</f>
        <v>-14899903</v>
      </c>
    </row>
    <row r="43" spans="1:13" ht="12.75">
      <c r="A43" s="12"/>
      <c r="B43" s="12"/>
      <c r="C43" s="12"/>
      <c r="D43" s="12"/>
      <c r="E43" s="12"/>
      <c r="F43" s="22"/>
      <c r="G43" s="22"/>
      <c r="H43" s="22"/>
      <c r="I43" s="12"/>
      <c r="J43" s="12"/>
      <c r="K43" s="17"/>
      <c r="L43" s="17"/>
      <c r="M43" s="17"/>
    </row>
    <row r="44" spans="1:13" ht="12.75">
      <c r="A44" s="11" t="s">
        <v>31</v>
      </c>
      <c r="K44" s="18"/>
      <c r="L44" s="18"/>
      <c r="M44" s="18"/>
    </row>
    <row r="45" spans="1:13" ht="12.75">
      <c r="A45" s="12"/>
      <c r="B45" s="12" t="s">
        <v>32</v>
      </c>
      <c r="C45" s="12"/>
      <c r="D45" s="12"/>
      <c r="E45" s="12"/>
      <c r="F45" s="12"/>
      <c r="G45" s="12"/>
      <c r="H45" s="12"/>
      <c r="I45" s="12"/>
      <c r="J45" s="12"/>
      <c r="K45" s="17">
        <v>15078676</v>
      </c>
      <c r="L45" s="17"/>
      <c r="M45" s="17">
        <v>13113254</v>
      </c>
    </row>
    <row r="46" spans="2:13" ht="12.75">
      <c r="B46" s="1" t="s">
        <v>33</v>
      </c>
      <c r="K46" s="18">
        <v>132125</v>
      </c>
      <c r="L46" s="18"/>
      <c r="M46" s="18">
        <v>317177</v>
      </c>
    </row>
    <row r="47" spans="1:13" ht="12.75">
      <c r="A47" s="12"/>
      <c r="B47" s="12" t="s">
        <v>34</v>
      </c>
      <c r="C47" s="12"/>
      <c r="D47" s="12"/>
      <c r="E47" s="12"/>
      <c r="F47" s="12"/>
      <c r="G47" s="12"/>
      <c r="H47" s="12"/>
      <c r="I47" s="12"/>
      <c r="J47" s="12"/>
      <c r="K47" s="17">
        <v>875821</v>
      </c>
      <c r="L47" s="17"/>
      <c r="M47" s="17">
        <v>429217</v>
      </c>
    </row>
    <row r="48" spans="2:13" ht="12.75">
      <c r="B48" s="1" t="s">
        <v>35</v>
      </c>
      <c r="K48" s="18">
        <v>0</v>
      </c>
      <c r="L48" s="18"/>
      <c r="M48" s="18">
        <v>0</v>
      </c>
    </row>
    <row r="49" spans="1:13" ht="12.75">
      <c r="A49" s="12"/>
      <c r="B49" s="12" t="s">
        <v>36</v>
      </c>
      <c r="C49" s="12"/>
      <c r="D49" s="12"/>
      <c r="E49" s="12"/>
      <c r="F49" s="12"/>
      <c r="G49" s="12"/>
      <c r="H49" s="12"/>
      <c r="I49" s="12"/>
      <c r="J49" s="12"/>
      <c r="K49" s="17">
        <v>0</v>
      </c>
      <c r="L49" s="26"/>
      <c r="M49" s="17">
        <v>0</v>
      </c>
    </row>
    <row r="50" spans="6:13" ht="12.75">
      <c r="F50" s="11" t="s">
        <v>37</v>
      </c>
      <c r="G50" s="11"/>
      <c r="H50" s="11"/>
      <c r="I50" s="11"/>
      <c r="J50" s="11"/>
      <c r="K50" s="20">
        <f>SUM(K45:K49)</f>
        <v>16086622</v>
      </c>
      <c r="L50" s="27"/>
      <c r="M50" s="20">
        <f>SUM(M45:M49)</f>
        <v>13859648</v>
      </c>
    </row>
    <row r="51" spans="1:13" ht="12.75">
      <c r="A51" s="12"/>
      <c r="B51" s="12"/>
      <c r="C51" s="12"/>
      <c r="D51" s="12"/>
      <c r="E51" s="12"/>
      <c r="F51" s="22"/>
      <c r="G51" s="22" t="s">
        <v>38</v>
      </c>
      <c r="H51" s="22"/>
      <c r="I51" s="22"/>
      <c r="J51" s="22"/>
      <c r="K51" s="23"/>
      <c r="L51" s="23"/>
      <c r="M51" s="23"/>
    </row>
    <row r="52" spans="6:13" ht="12.75">
      <c r="F52" s="11"/>
      <c r="G52" s="11"/>
      <c r="H52" s="11" t="s">
        <v>39</v>
      </c>
      <c r="I52" s="11"/>
      <c r="J52" s="11"/>
      <c r="K52" s="24">
        <f>K42+K50</f>
        <v>51126</v>
      </c>
      <c r="L52" s="27"/>
      <c r="M52" s="24">
        <f>M42+M50</f>
        <v>-1040255</v>
      </c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7"/>
      <c r="L53" s="26"/>
      <c r="M53" s="17"/>
    </row>
    <row r="54" spans="2:13" ht="12.75">
      <c r="B54" s="1" t="s">
        <v>40</v>
      </c>
      <c r="K54" s="18">
        <v>0</v>
      </c>
      <c r="L54" s="18"/>
      <c r="M54" s="18">
        <v>0</v>
      </c>
    </row>
    <row r="55" spans="1:13" ht="12.75">
      <c r="A55" s="12"/>
      <c r="B55" s="12" t="s">
        <v>41</v>
      </c>
      <c r="C55" s="12"/>
      <c r="D55" s="12"/>
      <c r="E55" s="12"/>
      <c r="F55" s="12"/>
      <c r="G55" s="12"/>
      <c r="H55" s="12"/>
      <c r="I55" s="12"/>
      <c r="J55" s="12"/>
      <c r="K55" s="17">
        <v>0</v>
      </c>
      <c r="L55" s="17"/>
      <c r="M55" s="17">
        <v>0</v>
      </c>
    </row>
    <row r="56" spans="2:13" ht="12.75">
      <c r="B56" s="1" t="s">
        <v>42</v>
      </c>
      <c r="K56" s="18">
        <v>400000</v>
      </c>
      <c r="L56" s="18"/>
      <c r="M56" s="18">
        <v>720000</v>
      </c>
    </row>
    <row r="57" spans="1:13" ht="12.75">
      <c r="A57" s="12"/>
      <c r="B57" s="12" t="s">
        <v>43</v>
      </c>
      <c r="C57" s="12"/>
      <c r="D57" s="12"/>
      <c r="E57" s="12"/>
      <c r="F57" s="12"/>
      <c r="G57" s="12"/>
      <c r="H57" s="12"/>
      <c r="I57" s="12"/>
      <c r="J57" s="12"/>
      <c r="K57" s="17">
        <v>2283</v>
      </c>
      <c r="L57" s="17"/>
      <c r="M57" s="17">
        <v>11220</v>
      </c>
    </row>
    <row r="58" spans="11:13" ht="12.75">
      <c r="K58" s="18"/>
      <c r="L58" s="27"/>
      <c r="M58" s="18"/>
    </row>
    <row r="59" spans="1:13" ht="12.75">
      <c r="A59" s="22"/>
      <c r="B59" s="22"/>
      <c r="C59" s="22"/>
      <c r="D59" s="22"/>
      <c r="E59" s="22"/>
      <c r="F59" s="22" t="s">
        <v>44</v>
      </c>
      <c r="G59" s="22"/>
      <c r="H59" s="12"/>
      <c r="I59" s="12"/>
      <c r="J59" s="12"/>
      <c r="K59" s="25">
        <f>K52+K54+K55+K56+K57</f>
        <v>453409</v>
      </c>
      <c r="L59" s="26"/>
      <c r="M59" s="25">
        <f>M52+M54+M55+M56+M57</f>
        <v>-309035</v>
      </c>
    </row>
    <row r="60" spans="1:13" ht="12.75">
      <c r="A60" s="11"/>
      <c r="B60" s="11"/>
      <c r="C60" s="11"/>
      <c r="D60" s="11"/>
      <c r="E60" s="11"/>
      <c r="F60" s="11"/>
      <c r="G60" s="11"/>
      <c r="K60" s="18"/>
      <c r="L60" s="18"/>
      <c r="M60" s="18"/>
    </row>
    <row r="61" spans="1:13" ht="12.75">
      <c r="A61" s="22"/>
      <c r="B61" s="22" t="s">
        <v>45</v>
      </c>
      <c r="C61" s="22"/>
      <c r="D61" s="22"/>
      <c r="E61" s="22"/>
      <c r="F61" s="22"/>
      <c r="G61" s="22"/>
      <c r="H61" s="12"/>
      <c r="I61" s="12"/>
      <c r="J61" s="12"/>
      <c r="K61" s="26">
        <v>36130908</v>
      </c>
      <c r="L61" s="26"/>
      <c r="M61" s="26">
        <v>36439943</v>
      </c>
    </row>
    <row r="62" spans="1:13" ht="12.75">
      <c r="A62" s="11"/>
      <c r="B62" s="11"/>
      <c r="C62" s="11"/>
      <c r="D62" s="11"/>
      <c r="E62" s="11"/>
      <c r="F62" s="11"/>
      <c r="G62" s="11"/>
      <c r="K62" s="27"/>
      <c r="L62" s="27"/>
      <c r="M62" s="27"/>
    </row>
    <row r="63" spans="1:13" ht="13.5" thickBot="1">
      <c r="A63" s="22"/>
      <c r="B63" s="22" t="s">
        <v>46</v>
      </c>
      <c r="C63" s="22"/>
      <c r="D63" s="22"/>
      <c r="E63" s="22"/>
      <c r="F63" s="22"/>
      <c r="G63" s="22"/>
      <c r="H63" s="12"/>
      <c r="I63" s="12"/>
      <c r="J63" s="12"/>
      <c r="K63" s="28">
        <f>SUM(K59,K61)</f>
        <v>36584317</v>
      </c>
      <c r="L63" s="31"/>
      <c r="M63" s="28">
        <f>SUM(M59,M61)</f>
        <v>36130908</v>
      </c>
    </row>
    <row r="64" spans="11:13" ht="13.5" thickTop="1">
      <c r="K64" s="2"/>
      <c r="L64" s="2"/>
      <c r="M64" s="2"/>
    </row>
    <row r="65" spans="11:13" ht="12.75"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L2111" s="2"/>
      <c r="M2111" s="2"/>
    </row>
    <row r="2112" spans="11:13" ht="12.75">
      <c r="K2112" s="2"/>
      <c r="L2112" s="2"/>
      <c r="M2112" s="2"/>
    </row>
    <row r="2113" spans="11:13" ht="12.75">
      <c r="K2113" s="2"/>
      <c r="L2113" s="2"/>
      <c r="M2113" s="2"/>
    </row>
    <row r="2114" spans="11:13" ht="12.75">
      <c r="K2114" s="2"/>
      <c r="L2114" s="2"/>
      <c r="M2114" s="2"/>
    </row>
    <row r="2115" spans="11:13" ht="12.75">
      <c r="K2115" s="2"/>
      <c r="L2115" s="2"/>
      <c r="M2115" s="2"/>
    </row>
    <row r="2116" spans="11:13" ht="12.75">
      <c r="K2116" s="2"/>
      <c r="L2116" s="2"/>
      <c r="M2116" s="2"/>
    </row>
    <row r="2117" spans="11:13" ht="12.75">
      <c r="K2117" s="2"/>
      <c r="L2117" s="2"/>
      <c r="M2117" s="2"/>
    </row>
    <row r="2118" spans="11:13" ht="12.75">
      <c r="K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  <row r="2510" spans="11:13" ht="12.75">
      <c r="K2510" s="2"/>
      <c r="M2510" s="2"/>
    </row>
    <row r="2511" spans="11:13" ht="12.75">
      <c r="K2511" s="2"/>
      <c r="M2511" s="2"/>
    </row>
    <row r="2512" spans="11:13" ht="12.75">
      <c r="K2512" s="2"/>
      <c r="M2512" s="2"/>
    </row>
    <row r="2513" spans="11:13" ht="12.75">
      <c r="K2513" s="2"/>
      <c r="M2513" s="2"/>
    </row>
    <row r="2514" spans="11:13" ht="12.75">
      <c r="K2514" s="2"/>
      <c r="M2514" s="2"/>
    </row>
    <row r="2515" spans="11:13" ht="12.75">
      <c r="K2515" s="2"/>
      <c r="M2515" s="2"/>
    </row>
    <row r="2516" spans="11:13" ht="12.75">
      <c r="K2516" s="2"/>
      <c r="M2516" s="2"/>
    </row>
  </sheetData>
  <sheetProtection/>
  <mergeCells count="3">
    <mergeCell ref="A3:M3"/>
    <mergeCell ref="A5:M5"/>
    <mergeCell ref="A6:M6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2004-09-21T14:46:14Z</cp:lastPrinted>
  <dcterms:created xsi:type="dcterms:W3CDTF">2003-01-15T20:48:44Z</dcterms:created>
  <dcterms:modified xsi:type="dcterms:W3CDTF">2007-10-26T19:29:44Z</dcterms:modified>
  <cp:category/>
  <cp:version/>
  <cp:contentType/>
  <cp:contentStatus/>
</cp:coreProperties>
</file>